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UENTA PUBLICA 4TO TRIMESTRE 2022\Cuenta Pública 4to Trimestre 2022\"/>
    </mc:Choice>
  </mc:AlternateContent>
  <xr:revisionPtr revIDLastSave="0" documentId="13_ncr:1_{E54DB13C-37D3-4F61-A7D2-82FEB64BE77D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B36" i="2" l="1"/>
  <c r="B16" i="2" l="1"/>
  <c r="B4" i="2" l="1"/>
  <c r="B33" i="2" s="1"/>
  <c r="C48" i="2"/>
  <c r="C36" i="2"/>
  <c r="C16" i="2"/>
  <c r="C4" i="2"/>
  <c r="C33" i="2" s="1"/>
  <c r="C61" i="2" s="1"/>
  <c r="C65" i="2" s="1"/>
  <c r="B61" i="2" l="1"/>
  <c r="B65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<sst xmlns="http://schemas.openxmlformats.org/spreadsheetml/2006/main" count="58" uniqueCount="50">
  <si>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</si>
  <si>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</si>
  <si>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</si>
  <si>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</si>
  <si>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</si>
  <si>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</si>
  <si>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</si>
  <si>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</si>
  <si>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</si>
  <si>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</si>
  <si>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</si>
  <si>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</si>
  <si>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</si>
  <si>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</si>
  <si>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</si>
  <si>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</si>
  <si>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</si>
  <si>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</si>
  <si>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</si>
  <si>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</si>
  <si>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</si>
  <si>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</si>
  <si>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</si>
  <si>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</si>
  <si>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</si>
  <si>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</si>
  <si>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</si>
  <si>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</si>
  <si>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</si>
  <si>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</si>
  <si>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</si>
  <si>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</si>
  <si>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</si>
  <si>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</si>
  <si>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</si>
  <si>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</si>
  <si>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</si>
  <si>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</si>
  <si>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</si>
  <si>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</si>
  <si>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</si>
  <si>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</si>
  <si>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</si>
  <si>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</si>
  <si>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</si>
  <si>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</si>
  <si>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</si>
  <si>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</si>
  <si>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</si>
  <si>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COMISIÓN MUNICIPAL DE CULTURA FÍSICA Y DEPORTE DE LEÓN, GUANAJUATO
Estado de Flujos de Efectivo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</si>
</sst>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4" xfId="3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43" fontId="3" fillId="0" borderId="0" xfId="16" applyFont="1" applyFill="1" applyBorder="1" applyProtection="1">
      <protection locked="0"/>
    </xf>
    <xf numFmtId="43" fontId="3" fillId="0" borderId="0" xfId="8" applyNumberFormat="1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73</xdr:row>
          <xdr:rowOff>9525</xdr:rowOff>
        </xdr:from>
        <xdr:to>
          <xdr:col>4</xdr:col>
          <xdr:colOff>47625</xdr:colOff>
          <xdr:row>78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zoomScaleNormal="100" workbookViewId="0">
      <selection activeCell="G16" sqref="G16"/>
    </sheetView>
  </sheetViews>
  <sheetFormatPr baseColWidth="10" defaultRowHeight="11.25" x14ac:dyDescent="0.2"/>
  <cols>
    <col min="1" max="1" width="88" style="1" customWidth="1"/>
    <col min="2" max="2" width="22.1640625" style="1" customWidth="1"/>
    <col min="3" max="3" width="21.6640625" style="1" customWidth="1"/>
    <col min="4" max="4" width="12" style="1"/>
    <col min="5" max="5" width="15.5" style="1" customWidth="1"/>
    <col min="6" max="6" width="14.83203125" style="1" customWidth="1"/>
    <col min="7" max="7" width="12.6640625" style="1" bestFit="1" customWidth="1"/>
    <col min="8" max="16384" width="12" style="1"/>
  </cols>
  <sheetData>
    <row r="1" spans="1:5" ht="45" customHeight="1" x14ac:dyDescent="0.2">
      <c r="A1" s="24" t="s">
        <v>49</v>
      </c>
      <c r="B1" s="25"/>
      <c r="C1" s="26"/>
    </row>
    <row r="2" spans="1:5" ht="15" customHeight="1" x14ac:dyDescent="0.2">
      <c r="A2" s="3" t="s">
        <v>0</v>
      </c>
      <c r="B2" s="2">
        <v>2022</v>
      </c>
      <c r="C2" s="2">
        <v>2021</v>
      </c>
    </row>
    <row r="3" spans="1:5" ht="11.25" customHeight="1" x14ac:dyDescent="0.2">
      <c r="A3" s="4" t="s">
        <v>39</v>
      </c>
      <c r="B3" s="5"/>
      <c r="C3" s="5"/>
    </row>
    <row r="4" spans="1:5" ht="11.25" customHeight="1" x14ac:dyDescent="0.2">
      <c r="A4" s="6" t="s">
        <v>1</v>
      </c>
      <c r="B4" s="7">
        <f>SUM(B5:B14)</f>
        <v>151277021.21000001</v>
      </c>
      <c r="C4" s="7">
        <f>SUM(C5:C14)</f>
        <v>96605667.440000013</v>
      </c>
    </row>
    <row r="5" spans="1:5" ht="11.25" customHeight="1" x14ac:dyDescent="0.2">
      <c r="A5" s="8" t="s">
        <v>2</v>
      </c>
      <c r="B5" s="9">
        <v>0</v>
      </c>
      <c r="C5" s="9">
        <v>0</v>
      </c>
    </row>
    <row r="6" spans="1:5" ht="11.25" customHeight="1" x14ac:dyDescent="0.2">
      <c r="A6" s="8" t="s">
        <v>3</v>
      </c>
      <c r="B6" s="9">
        <v>0</v>
      </c>
      <c r="C6" s="9">
        <v>0</v>
      </c>
    </row>
    <row r="7" spans="1:5" ht="11.25" customHeight="1" x14ac:dyDescent="0.2">
      <c r="A7" s="8" t="s">
        <v>34</v>
      </c>
      <c r="B7" s="9">
        <v>0</v>
      </c>
      <c r="C7" s="9">
        <v>0</v>
      </c>
    </row>
    <row r="8" spans="1:5" ht="11.25" customHeight="1" x14ac:dyDescent="0.2">
      <c r="A8" s="8" t="s">
        <v>4</v>
      </c>
      <c r="B8" s="9">
        <v>0</v>
      </c>
      <c r="C8" s="9">
        <v>0</v>
      </c>
    </row>
    <row r="9" spans="1:5" ht="11.25" customHeight="1" x14ac:dyDescent="0.2">
      <c r="A9" s="8" t="s">
        <v>35</v>
      </c>
      <c r="B9" s="9">
        <v>0</v>
      </c>
      <c r="C9" s="9">
        <v>0</v>
      </c>
    </row>
    <row r="10" spans="1:5" ht="11.25" customHeight="1" x14ac:dyDescent="0.2">
      <c r="A10" s="8" t="s">
        <v>36</v>
      </c>
      <c r="B10" s="9">
        <v>0</v>
      </c>
      <c r="C10" s="9">
        <v>0</v>
      </c>
    </row>
    <row r="11" spans="1:5" ht="11.25" customHeight="1" x14ac:dyDescent="0.2">
      <c r="A11" s="8" t="s">
        <v>37</v>
      </c>
      <c r="B11" s="9">
        <v>64241139.670000002</v>
      </c>
      <c r="C11" s="19">
        <v>49409246.770000003</v>
      </c>
      <c r="E11" s="22"/>
    </row>
    <row r="12" spans="1:5" ht="22.5" x14ac:dyDescent="0.2">
      <c r="A12" s="8" t="s">
        <v>40</v>
      </c>
      <c r="B12" s="9">
        <v>0</v>
      </c>
      <c r="C12" s="9">
        <v>0</v>
      </c>
      <c r="E12" s="22"/>
    </row>
    <row r="13" spans="1:5" ht="11.25" customHeight="1" x14ac:dyDescent="0.2">
      <c r="A13" s="8" t="s">
        <v>41</v>
      </c>
      <c r="B13" s="9">
        <v>84808044.049999997</v>
      </c>
      <c r="C13" s="20">
        <v>46761527.75</v>
      </c>
      <c r="E13" s="22"/>
    </row>
    <row r="14" spans="1:5" ht="11.25" customHeight="1" x14ac:dyDescent="0.2">
      <c r="A14" s="8" t="s">
        <v>5</v>
      </c>
      <c r="B14" s="9">
        <v>2227837.4900000002</v>
      </c>
      <c r="C14" s="16">
        <v>434892.92</v>
      </c>
      <c r="E14" s="18"/>
    </row>
    <row r="15" spans="1:5" ht="11.25" customHeight="1" x14ac:dyDescent="0.2">
      <c r="A15" s="10"/>
      <c r="B15" s="11"/>
      <c r="C15" s="11"/>
      <c r="E15" s="23"/>
    </row>
    <row r="16" spans="1:5" ht="11.25" customHeight="1" x14ac:dyDescent="0.2">
      <c r="A16" s="6" t="s">
        <v>6</v>
      </c>
      <c r="B16" s="7">
        <f>SUM(B17:B32)</f>
        <v>136624243.76999998</v>
      </c>
      <c r="C16" s="7">
        <f>SUM(C17:C32)</f>
        <v>89464847</v>
      </c>
      <c r="E16" s="22"/>
    </row>
    <row r="17" spans="1:6" ht="11.25" customHeight="1" x14ac:dyDescent="0.2">
      <c r="A17" s="8" t="s">
        <v>7</v>
      </c>
      <c r="B17" s="9">
        <v>47525903.109999999</v>
      </c>
      <c r="C17" s="9">
        <v>44289000</v>
      </c>
      <c r="E17" s="23"/>
      <c r="F17" s="18"/>
    </row>
    <row r="18" spans="1:6" ht="11.25" customHeight="1" x14ac:dyDescent="0.2">
      <c r="A18" s="8" t="s">
        <v>8</v>
      </c>
      <c r="B18" s="9">
        <v>18287288.629999999</v>
      </c>
      <c r="C18" s="9">
        <v>8515655</v>
      </c>
      <c r="F18" s="18"/>
    </row>
    <row r="19" spans="1:6" ht="11.25" customHeight="1" x14ac:dyDescent="0.2">
      <c r="A19" s="8" t="s">
        <v>9</v>
      </c>
      <c r="B19" s="9">
        <v>43126941.170000002</v>
      </c>
      <c r="C19" s="9">
        <v>19173576</v>
      </c>
    </row>
    <row r="20" spans="1:6" ht="11.25" customHeight="1" x14ac:dyDescent="0.2">
      <c r="A20" s="8" t="s">
        <v>10</v>
      </c>
      <c r="B20" s="9"/>
      <c r="C20" s="9">
        <v>0</v>
      </c>
    </row>
    <row r="21" spans="1:6" ht="11.25" customHeight="1" x14ac:dyDescent="0.2">
      <c r="A21" s="8" t="s">
        <v>11</v>
      </c>
      <c r="B21" s="9"/>
      <c r="C21" s="9">
        <v>0</v>
      </c>
    </row>
    <row r="22" spans="1:6" ht="11.25" customHeight="1" x14ac:dyDescent="0.2">
      <c r="A22" s="8" t="s">
        <v>42</v>
      </c>
      <c r="B22" s="9"/>
      <c r="C22" s="9">
        <v>0</v>
      </c>
    </row>
    <row r="23" spans="1:6" ht="11.25" customHeight="1" x14ac:dyDescent="0.2">
      <c r="A23" s="8" t="s">
        <v>12</v>
      </c>
      <c r="B23" s="9">
        <v>27684110.859999999</v>
      </c>
      <c r="C23" s="9">
        <v>17486616</v>
      </c>
    </row>
    <row r="24" spans="1:6" ht="11.25" customHeight="1" x14ac:dyDescent="0.2">
      <c r="A24" s="8" t="s">
        <v>13</v>
      </c>
      <c r="B24" s="9"/>
      <c r="C24" s="9">
        <v>0</v>
      </c>
    </row>
    <row r="25" spans="1:6" ht="11.25" customHeight="1" x14ac:dyDescent="0.2">
      <c r="A25" s="8" t="s">
        <v>14</v>
      </c>
      <c r="B25" s="9"/>
      <c r="C25" s="9">
        <v>0</v>
      </c>
      <c r="E25" s="18"/>
    </row>
    <row r="26" spans="1:6" ht="11.25" customHeight="1" x14ac:dyDescent="0.2">
      <c r="A26" s="8" t="s">
        <v>15</v>
      </c>
      <c r="B26" s="9"/>
      <c r="C26" s="9">
        <v>0</v>
      </c>
    </row>
    <row r="27" spans="1:6" ht="11.25" customHeight="1" x14ac:dyDescent="0.2">
      <c r="A27" s="8" t="s">
        <v>16</v>
      </c>
      <c r="B27" s="9"/>
      <c r="C27" s="9">
        <v>0</v>
      </c>
    </row>
    <row r="28" spans="1:6" ht="11.25" customHeight="1" x14ac:dyDescent="0.2">
      <c r="A28" s="8" t="s">
        <v>17</v>
      </c>
      <c r="B28" s="9"/>
      <c r="C28" s="9">
        <v>0</v>
      </c>
    </row>
    <row r="29" spans="1:6" ht="11.25" customHeight="1" x14ac:dyDescent="0.2">
      <c r="A29" s="8" t="s">
        <v>43</v>
      </c>
      <c r="B29" s="9"/>
      <c r="C29" s="9">
        <v>0</v>
      </c>
    </row>
    <row r="30" spans="1:6" ht="11.25" customHeight="1" x14ac:dyDescent="0.2">
      <c r="A30" s="8" t="s">
        <v>18</v>
      </c>
      <c r="B30" s="9"/>
      <c r="C30" s="9">
        <v>0</v>
      </c>
    </row>
    <row r="31" spans="1:6" ht="11.25" customHeight="1" x14ac:dyDescent="0.2">
      <c r="A31" s="8" t="s">
        <v>19</v>
      </c>
      <c r="B31" s="9"/>
      <c r="C31" s="9">
        <v>0</v>
      </c>
    </row>
    <row r="32" spans="1:6" ht="11.25" customHeight="1" x14ac:dyDescent="0.2">
      <c r="A32" s="8" t="s">
        <v>20</v>
      </c>
      <c r="B32" s="9"/>
      <c r="C32" s="9">
        <v>0</v>
      </c>
      <c r="E32" s="18"/>
    </row>
    <row r="33" spans="1:6" ht="11.25" customHeight="1" x14ac:dyDescent="0.2">
      <c r="A33" s="4" t="s">
        <v>44</v>
      </c>
      <c r="B33" s="7">
        <f>B4-B16</f>
        <v>14652777.440000027</v>
      </c>
      <c r="C33" s="7">
        <f>C4-C16</f>
        <v>7140820.4400000125</v>
      </c>
      <c r="E33" s="18"/>
    </row>
    <row r="34" spans="1:6" ht="11.25" customHeight="1" x14ac:dyDescent="0.2">
      <c r="A34" s="12"/>
      <c r="B34" s="11"/>
      <c r="C34" s="11"/>
      <c r="E34" s="18"/>
    </row>
    <row r="35" spans="1:6" ht="11.25" customHeight="1" x14ac:dyDescent="0.2">
      <c r="A35" s="4" t="s">
        <v>47</v>
      </c>
      <c r="B35" s="11"/>
      <c r="C35" s="11"/>
      <c r="E35" s="18"/>
    </row>
    <row r="36" spans="1:6" ht="11.25" customHeight="1" x14ac:dyDescent="0.2">
      <c r="A36" s="6" t="s">
        <v>1</v>
      </c>
      <c r="B36" s="7">
        <f>SUM(B37:B39)</f>
        <v>0</v>
      </c>
      <c r="C36" s="7">
        <f>SUM(C37:C39)</f>
        <v>0</v>
      </c>
    </row>
    <row r="37" spans="1:6" ht="11.25" customHeight="1" x14ac:dyDescent="0.2">
      <c r="A37" s="8" t="s">
        <v>21</v>
      </c>
      <c r="B37" s="9">
        <v>0</v>
      </c>
      <c r="C37" s="9">
        <v>0</v>
      </c>
    </row>
    <row r="38" spans="1:6" ht="11.25" customHeight="1" x14ac:dyDescent="0.2">
      <c r="A38" s="8" t="s">
        <v>22</v>
      </c>
      <c r="B38" s="17">
        <v>0</v>
      </c>
      <c r="C38" s="21">
        <v>0</v>
      </c>
    </row>
    <row r="39" spans="1:6" ht="11.25" customHeight="1" x14ac:dyDescent="0.2">
      <c r="A39" s="8" t="s">
        <v>23</v>
      </c>
      <c r="B39" s="9">
        <v>0</v>
      </c>
      <c r="C39" s="9">
        <v>0</v>
      </c>
    </row>
    <row r="40" spans="1:6" ht="11.25" customHeight="1" x14ac:dyDescent="0.2">
      <c r="A40" s="10"/>
      <c r="B40" s="11"/>
      <c r="C40" s="11"/>
      <c r="F40" s="18"/>
    </row>
    <row r="41" spans="1:6" ht="11.25" customHeight="1" x14ac:dyDescent="0.2">
      <c r="A41" s="6" t="s">
        <v>6</v>
      </c>
      <c r="B41" s="7">
        <v>2707024.2</v>
      </c>
      <c r="C41" s="7">
        <v>2291964.2999999998</v>
      </c>
    </row>
    <row r="42" spans="1:6" ht="11.25" customHeight="1" x14ac:dyDescent="0.2">
      <c r="A42" s="8" t="s">
        <v>21</v>
      </c>
      <c r="B42" s="9">
        <v>0</v>
      </c>
      <c r="C42" s="9">
        <v>0</v>
      </c>
    </row>
    <row r="43" spans="1:6" ht="11.25" customHeight="1" x14ac:dyDescent="0.2">
      <c r="A43" s="8" t="s">
        <v>22</v>
      </c>
      <c r="B43" s="17">
        <v>2707024.2</v>
      </c>
      <c r="C43" s="9">
        <v>2291964.2999999998</v>
      </c>
      <c r="E43" s="22"/>
    </row>
    <row r="44" spans="1:6" ht="11.25" customHeight="1" x14ac:dyDescent="0.2">
      <c r="A44" s="8" t="s">
        <v>24</v>
      </c>
      <c r="B44" s="9">
        <v>0</v>
      </c>
      <c r="C44" s="9">
        <v>0</v>
      </c>
    </row>
    <row r="45" spans="1:6" ht="11.25" customHeight="1" x14ac:dyDescent="0.2">
      <c r="A45" s="4" t="s">
        <v>45</v>
      </c>
      <c r="B45" s="7">
        <v>-2707024.2</v>
      </c>
      <c r="C45" s="7">
        <v>-2291964.2999999998</v>
      </c>
      <c r="E45" s="18"/>
    </row>
    <row r="46" spans="1:6" ht="11.25" customHeight="1" x14ac:dyDescent="0.2">
      <c r="A46" s="12"/>
      <c r="B46" s="11"/>
      <c r="C46" s="11"/>
      <c r="E46" s="18"/>
    </row>
    <row r="47" spans="1:6" ht="11.25" customHeight="1" x14ac:dyDescent="0.2">
      <c r="A47" s="4" t="s">
        <v>48</v>
      </c>
      <c r="B47" s="11"/>
      <c r="C47" s="11"/>
      <c r="E47" s="18"/>
    </row>
    <row r="48" spans="1:6" ht="11.25" customHeight="1" x14ac:dyDescent="0.2">
      <c r="A48" s="6" t="s">
        <v>1</v>
      </c>
      <c r="B48" s="7">
        <v>178639.31</v>
      </c>
      <c r="C48" s="7">
        <f>SUM(C49:C52)</f>
        <v>0</v>
      </c>
      <c r="E48" s="18"/>
    </row>
    <row r="49" spans="1:7" ht="11.25" customHeight="1" x14ac:dyDescent="0.2">
      <c r="A49" s="8" t="s">
        <v>25</v>
      </c>
      <c r="B49" s="9">
        <v>0</v>
      </c>
      <c r="C49" s="9">
        <v>0</v>
      </c>
      <c r="E49" s="18"/>
    </row>
    <row r="50" spans="1:7" ht="11.25" customHeight="1" x14ac:dyDescent="0.2">
      <c r="A50" s="8" t="s">
        <v>26</v>
      </c>
      <c r="B50" s="9">
        <v>0</v>
      </c>
      <c r="C50" s="9">
        <v>0</v>
      </c>
    </row>
    <row r="51" spans="1:7" ht="11.25" customHeight="1" x14ac:dyDescent="0.2">
      <c r="A51" s="8" t="s">
        <v>27</v>
      </c>
      <c r="B51" s="9">
        <v>0</v>
      </c>
      <c r="C51" s="9">
        <v>0</v>
      </c>
      <c r="E51" s="18"/>
    </row>
    <row r="52" spans="1:7" ht="11.25" customHeight="1" x14ac:dyDescent="0.2">
      <c r="A52" s="8" t="s">
        <v>28</v>
      </c>
      <c r="B52" s="9">
        <v>178639.31</v>
      </c>
      <c r="C52" s="9">
        <v>0</v>
      </c>
    </row>
    <row r="53" spans="1:7" ht="11.25" customHeight="1" x14ac:dyDescent="0.2">
      <c r="A53" s="10"/>
      <c r="B53" s="11"/>
      <c r="C53" s="11"/>
      <c r="E53" s="18"/>
    </row>
    <row r="54" spans="1:7" ht="11.25" customHeight="1" x14ac:dyDescent="0.2">
      <c r="A54" s="6" t="s">
        <v>6</v>
      </c>
      <c r="B54" s="7">
        <v>0</v>
      </c>
      <c r="C54" s="7">
        <v>2095375.73</v>
      </c>
      <c r="E54" s="18"/>
    </row>
    <row r="55" spans="1:7" ht="11.25" customHeight="1" x14ac:dyDescent="0.2">
      <c r="A55" s="8" t="s">
        <v>29</v>
      </c>
      <c r="B55" s="9">
        <v>0</v>
      </c>
      <c r="C55" s="7">
        <v>0</v>
      </c>
      <c r="E55" s="18"/>
      <c r="G55" s="18"/>
    </row>
    <row r="56" spans="1:7" ht="11.25" customHeight="1" x14ac:dyDescent="0.2">
      <c r="A56" s="8" t="s">
        <v>26</v>
      </c>
      <c r="B56" s="9">
        <v>0</v>
      </c>
      <c r="C56" s="9">
        <v>0</v>
      </c>
      <c r="E56" s="18"/>
      <c r="G56" s="18"/>
    </row>
    <row r="57" spans="1:7" ht="11.25" customHeight="1" x14ac:dyDescent="0.2">
      <c r="A57" s="8" t="s">
        <v>27</v>
      </c>
      <c r="B57" s="9">
        <v>0</v>
      </c>
      <c r="C57" s="7">
        <v>0</v>
      </c>
      <c r="E57" s="18"/>
      <c r="F57" s="18"/>
    </row>
    <row r="58" spans="1:7" ht="11.25" customHeight="1" x14ac:dyDescent="0.2">
      <c r="A58" s="8" t="s">
        <v>30</v>
      </c>
      <c r="B58" s="9">
        <v>0</v>
      </c>
      <c r="C58" s="7">
        <v>2095375.43</v>
      </c>
      <c r="E58" s="18"/>
      <c r="F58" s="18"/>
    </row>
    <row r="59" spans="1:7" ht="11.25" customHeight="1" x14ac:dyDescent="0.2">
      <c r="A59" s="4" t="s">
        <v>46</v>
      </c>
      <c r="B59" s="7">
        <v>0</v>
      </c>
      <c r="C59" s="7">
        <v>-2095375.43</v>
      </c>
      <c r="E59" s="18"/>
      <c r="G59" s="18"/>
    </row>
    <row r="60" spans="1:7" ht="11.25" customHeight="1" x14ac:dyDescent="0.2">
      <c r="A60" s="12"/>
      <c r="B60" s="11"/>
      <c r="C60" s="11"/>
      <c r="E60" s="18"/>
      <c r="F60" s="18"/>
    </row>
    <row r="61" spans="1:7" ht="11.25" customHeight="1" x14ac:dyDescent="0.2">
      <c r="A61" s="4" t="s">
        <v>31</v>
      </c>
      <c r="B61" s="7">
        <f>B33+B45+B59+B48-B59</f>
        <v>12124392.550000029</v>
      </c>
      <c r="C61" s="7">
        <f>SUM(C33+C45+C59)</f>
        <v>2753480.710000013</v>
      </c>
      <c r="E61" s="18"/>
      <c r="F61" s="18"/>
      <c r="G61" s="18"/>
    </row>
    <row r="62" spans="1:7" ht="11.25" customHeight="1" x14ac:dyDescent="0.2">
      <c r="A62" s="12"/>
      <c r="B62" s="11"/>
      <c r="C62" s="11"/>
      <c r="E62" s="18"/>
      <c r="F62" s="18"/>
    </row>
    <row r="63" spans="1:7" ht="11.25" customHeight="1" x14ac:dyDescent="0.2">
      <c r="A63" s="4" t="s">
        <v>32</v>
      </c>
      <c r="B63" s="7">
        <v>13399708.27</v>
      </c>
      <c r="C63" s="7">
        <v>10646227.560000001</v>
      </c>
      <c r="E63" s="18"/>
      <c r="F63" s="18"/>
      <c r="G63" s="18"/>
    </row>
    <row r="64" spans="1:7" ht="11.25" customHeight="1" x14ac:dyDescent="0.2">
      <c r="A64" s="12"/>
      <c r="B64" s="11"/>
      <c r="C64" s="11"/>
      <c r="E64" s="18"/>
      <c r="F64" s="18"/>
      <c r="G64" s="18"/>
    </row>
    <row r="65" spans="1:6" ht="11.25" customHeight="1" x14ac:dyDescent="0.2">
      <c r="A65" s="4" t="s">
        <v>33</v>
      </c>
      <c r="B65" s="7">
        <f>B63+B61</f>
        <v>25524100.82000003</v>
      </c>
      <c r="C65" s="7">
        <f>C63+C61</f>
        <v>13399708.270000014</v>
      </c>
      <c r="E65" s="18"/>
      <c r="F65" s="18"/>
    </row>
    <row r="66" spans="1:6" ht="11.25" customHeight="1" x14ac:dyDescent="0.2">
      <c r="A66" s="13"/>
      <c r="B66" s="14"/>
      <c r="C66" s="15"/>
      <c r="E66" s="18"/>
      <c r="F66" s="18"/>
    </row>
    <row r="67" spans="1:6" x14ac:dyDescent="0.2">
      <c r="E67" s="18"/>
      <c r="F67" s="18"/>
    </row>
    <row r="68" spans="1:6" ht="27.75" customHeight="1" x14ac:dyDescent="0.2">
      <c r="A68" s="27" t="s">
        <v>38</v>
      </c>
      <c r="B68" s="28"/>
      <c r="C68" s="28"/>
      <c r="E68" s="18"/>
    </row>
    <row r="70" spans="1:6" x14ac:dyDescent="0.2">
      <c r="E70" s="18"/>
    </row>
    <row r="71" spans="1:6" x14ac:dyDescent="0.2">
      <c r="E71" s="1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ignoredErrors>
    <ignoredError sqref="B4:C4 B16:C16 B33:C33 B36:C36 C48 B61:C61 B65:C65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0</xdr:colOff>
                <xdr:row>73</xdr:row>
                <xdr:rowOff>9525</xdr:rowOff>
              </from>
              <to>
                <xdr:col>4</xdr:col>
                <xdr:colOff>47625</xdr:colOff>
                <xdr:row>78</xdr:row>
                <xdr:rowOff>19050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Ángeles Ramírez</cp:lastModifiedBy>
  <cp:revision/>
  <cp:lastPrinted>2023-01-24T15:43:12Z</cp:lastPrinted>
  <dcterms:created xsi:type="dcterms:W3CDTF">2012-12-11T20:31:36Z</dcterms:created>
  <dcterms:modified xsi:type="dcterms:W3CDTF">2023-01-24T17:20:17Z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